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0" yWindow="-60" windowWidth="13050" windowHeight="11880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<sst xmlns="http://schemas.openxmlformats.org/spreadsheetml/2006/main" count="133" uniqueCount="132">
  <si>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</si>
  <si>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</si>
  <si>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</si>
  <si>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</si>
  <si>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</si>
  <si>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</si>
  <si>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</si>
  <si>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</si>
  <si>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</si>
  <si>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</si>
  <si>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</si>
  <si>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</si>
  <si>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</si>
  <si>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</si>
  <si>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</si>
  <si>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</si>
  <si>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</si>
  <si>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</si>
  <si>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</si>
  <si>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</si>
  <si>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</si>
  <si>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</si>
  <si>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</si>
  <si>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</si>
  <si>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</si>
  <si>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</si>
  <si>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</si>
  <si>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</si>
  <si>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</si>
  <si>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</si>
  <si>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</si>
  <si>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</si>
  <si>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</si>
  <si>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</si>
  <si>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</si>
  <si>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</si>
  <si>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</si>
  <si>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</si>
  <si>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</si>
  <si>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</si>
  <si>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</si>
  <si>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</si>
  <si>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</si>
  <si>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</si>
  <si>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</si>
  <si>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</si>
  <si>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</si>
  <si>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</si>
  <si>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</si>
  <si>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</si>
  <si>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</si>
  <si>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</si>
  <si>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</si>
  <si>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</si>
  <si>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</si>
  <si>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</si>
  <si>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</si>
  <si>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</si>
  <si>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</si>
  <si>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</si>
  <si>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</si>
  <si>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</si>
  <si>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</si>
  <si>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</si>
  <si>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</si>
  <si>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</si>
  <si>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</si>
  <si>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</si>
  <si>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</si>
  <si>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</si>
  <si>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</si>
  <si>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</si>
  <si>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</si>
  <si>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</si>
  <si>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</si>
  <si>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</si>
  <si>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</si>
  <si>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</si>
  <si>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</si>
  <si>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</si>
  <si>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</si>
  <si>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</si>
  <si>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</si>
  <si>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</si>
  <si>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</si>
  <si>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</si>
  <si>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</si>
  <si>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</si>
  <si>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</si>
  <si>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</si>
  <si>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</si>
  <si>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</si>
  <si>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</si>
  <si>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</si>
  <si>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</si>
  <si>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</si>
  <si>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</si>
  <si>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</si>
  <si>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</si>
  <si>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</si>
  <si>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</si>
  <si>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</si>
  <si>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</si>
  <si>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</si>
  <si>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</si>
  <si>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</si>
  <si>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</si>
  <si>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</si>
  <si>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</si>
  <si>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</si>
  <si>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</si>
  <si>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</si>
  <si>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</si>
  <si>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</si>
  <si>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</si>
  <si>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</si>
  <si>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</si>
  <si>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</si>
  <si>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</si>
  <si>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</si>
  <si>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</si>
  <si>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</si>
  <si>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</si>
  <si>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</si>
  <si>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</si>
  <si>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</si>
  <si>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</si>
  <si>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</si>
  <si>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</si>
  <si>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HAMBURG OPEN</t>
  </si>
  <si>
    <t>20. - 21.01.2021</t>
  </si>
  <si>
    <t>hamburg-open.de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</si>
</sst>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3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200025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200025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32</xdr:row>
          <xdr:rowOff>200025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32</xdr:row>
          <xdr:rowOff>200025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2952749</xdr:colOff>
      <xdr:row>0</xdr:row>
      <xdr:rowOff>511968</xdr:rowOff>
    </xdr:from>
    <xdr:to>
      <xdr:col>15</xdr:col>
      <xdr:colOff>595312</xdr:colOff>
      <xdr:row>1</xdr:row>
      <xdr:rowOff>202380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2718" y="511968"/>
          <a:ext cx="2321719" cy="9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hamburg-open.de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88"/>
  <sheetViews>
    <sheetView showGridLines="0" tabSelected="1" zoomScale="80" zoomScaleNormal="80" zoomScaleSheetLayoutView="55" workbookViewId="0">
      <pane ySplit="6" topLeftCell="A7" activePane="bottomLeft" state="frozen"/>
      <selection pane="bottomLeft" activeCell="T1" sqref="T1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75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75">
      <c r="A2" s="102" t="s">
        <v>130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44216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131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44070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3">
      <c r="A7" s="86"/>
      <c r="B7" s="77"/>
      <c r="C7" s="84" t="s">
        <v>31</v>
      </c>
      <c r="D7" s="78">
        <f ca="1">$L$2-$L$4</f>
        <v>146</v>
      </c>
      <c r="E7" s="59">
        <f>$L$2-28</f>
        <v>44188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146</v>
      </c>
      <c r="O7" s="59">
        <f>$L$2-28</f>
        <v>44188</v>
      </c>
      <c r="P7" s="60"/>
      <c r="Q7" s="14"/>
    </row>
    <row r="8" spans="1:18" ht="15.6" thickBot="1" x14ac:dyDescent="0.3">
      <c r="A8" s="87"/>
      <c r="B8" s="79"/>
      <c r="C8" s="84" t="s">
        <v>24</v>
      </c>
      <c r="D8" s="78">
        <f ca="1">$L$2-$L$4</f>
        <v>146</v>
      </c>
      <c r="E8" s="72">
        <f>$L$2-56</f>
        <v>44160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146</v>
      </c>
      <c r="O8" s="59">
        <f>$L$2-35</f>
        <v>44181</v>
      </c>
      <c r="P8" s="60"/>
      <c r="Q8" s="16"/>
    </row>
    <row r="9" spans="1:18" ht="15.75" customHeight="1" x14ac:dyDescent="0.25">
      <c r="A9" s="87"/>
      <c r="B9" s="80"/>
      <c r="C9" s="83" t="s">
        <v>109</v>
      </c>
      <c r="D9" s="78">
        <f t="shared" ref="D9:D36" ca="1" si="1">$L$2-$L$4</f>
        <v>146</v>
      </c>
      <c r="E9" s="59">
        <f>$L$2-28</f>
        <v>44188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146</v>
      </c>
      <c r="O9" s="59">
        <f>$L$2-56</f>
        <v>44160</v>
      </c>
      <c r="P9" s="60"/>
      <c r="Q9" s="16"/>
    </row>
    <row r="10" spans="1:18" ht="15" x14ac:dyDescent="0.25">
      <c r="A10" s="87"/>
      <c r="B10" s="80"/>
      <c r="C10" s="83" t="s">
        <v>48</v>
      </c>
      <c r="D10" s="78">
        <f t="shared" ca="1" si="1"/>
        <v>146</v>
      </c>
      <c r="E10" s="59">
        <f>$L$2-56</f>
        <v>44160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146</v>
      </c>
      <c r="O10" s="59">
        <f>$L$2-35</f>
        <v>44181</v>
      </c>
      <c r="P10" s="60"/>
      <c r="Q10" s="16"/>
    </row>
    <row r="11" spans="1:18" ht="15" x14ac:dyDescent="0.25">
      <c r="A11" s="87"/>
      <c r="B11" s="80"/>
      <c r="C11" s="83" t="s">
        <v>2</v>
      </c>
      <c r="D11" s="78">
        <f t="shared" ca="1" si="1"/>
        <v>146</v>
      </c>
      <c r="E11" s="59">
        <f>$L$2-28</f>
        <v>44188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44160</v>
      </c>
      <c r="N11" s="58">
        <f t="shared" ca="1" si="0"/>
        <v>146</v>
      </c>
      <c r="O11" s="59">
        <f>$L$2-56</f>
        <v>44160</v>
      </c>
      <c r="P11" s="60"/>
      <c r="Q11" s="16"/>
      <c r="R11" s="17"/>
    </row>
    <row r="12" spans="1:18" ht="15" x14ac:dyDescent="0.25">
      <c r="A12" s="87"/>
      <c r="B12" s="80"/>
      <c r="C12" s="83" t="s">
        <v>120</v>
      </c>
      <c r="D12" s="78">
        <f t="shared" ca="1" si="1"/>
        <v>146</v>
      </c>
      <c r="E12" s="59">
        <f>$L$2-28</f>
        <v>44188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146</v>
      </c>
      <c r="O12" s="59">
        <f>$L$2-56</f>
        <v>44160</v>
      </c>
      <c r="P12" s="60"/>
      <c r="Q12" s="16"/>
    </row>
    <row r="13" spans="1:18" ht="15.75" customHeight="1" x14ac:dyDescent="0.25">
      <c r="A13" s="87"/>
      <c r="B13" s="80"/>
      <c r="C13" s="83" t="s">
        <v>125</v>
      </c>
      <c r="D13" s="78">
        <f t="shared" ca="1" si="1"/>
        <v>146</v>
      </c>
      <c r="E13" s="59">
        <f>$L$2-7</f>
        <v>44209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146</v>
      </c>
      <c r="O13" s="59">
        <f>$L$2-28</f>
        <v>44188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146</v>
      </c>
      <c r="E14" s="59">
        <f>$L$2-28</f>
        <v>44188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146</v>
      </c>
      <c r="O14" s="59">
        <f>$L$2-28</f>
        <v>44188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146</v>
      </c>
      <c r="E15" s="59">
        <f>$L$2-56</f>
        <v>44160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146</v>
      </c>
      <c r="O15" s="59">
        <f>$L$2-14</f>
        <v>44202</v>
      </c>
      <c r="P15" s="60"/>
      <c r="Q15" s="16"/>
    </row>
    <row r="16" spans="1:18" ht="15.75" customHeight="1" x14ac:dyDescent="0.25">
      <c r="A16" s="87"/>
      <c r="B16" s="99"/>
      <c r="C16" s="83" t="s">
        <v>32</v>
      </c>
      <c r="D16" s="78">
        <f t="shared" ca="1" si="1"/>
        <v>146</v>
      </c>
      <c r="E16" s="59">
        <f t="shared" ref="E16:E24" si="2">$L$2-28</f>
        <v>44188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146</v>
      </c>
      <c r="O16" s="59">
        <f t="shared" ref="O16:O23" si="3">$L$2-28</f>
        <v>44188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146</v>
      </c>
      <c r="E17" s="59">
        <f t="shared" si="2"/>
        <v>44188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146</v>
      </c>
      <c r="O17" s="59">
        <f t="shared" si="3"/>
        <v>44188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146</v>
      </c>
      <c r="E18" s="59">
        <f t="shared" si="2"/>
        <v>44188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146</v>
      </c>
      <c r="O18" s="59">
        <f t="shared" si="3"/>
        <v>44188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146</v>
      </c>
      <c r="E19" s="59">
        <f t="shared" si="2"/>
        <v>44188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146</v>
      </c>
      <c r="O19" s="59">
        <f t="shared" si="3"/>
        <v>44188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146</v>
      </c>
      <c r="E20" s="59">
        <f t="shared" si="2"/>
        <v>44188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146</v>
      </c>
      <c r="O20" s="59">
        <f t="shared" si="3"/>
        <v>44188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146</v>
      </c>
      <c r="E21" s="59">
        <f t="shared" si="2"/>
        <v>44188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146</v>
      </c>
      <c r="O21" s="59">
        <f t="shared" si="3"/>
        <v>44188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146</v>
      </c>
      <c r="E22" s="59">
        <f t="shared" si="2"/>
        <v>44188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146</v>
      </c>
      <c r="O22" s="59">
        <f t="shared" si="3"/>
        <v>44188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146</v>
      </c>
      <c r="E23" s="59">
        <f>$L$2-7</f>
        <v>44209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146</v>
      </c>
      <c r="O23" s="59">
        <f t="shared" si="3"/>
        <v>44188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146</v>
      </c>
      <c r="E24" s="59">
        <f t="shared" si="2"/>
        <v>44188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146</v>
      </c>
      <c r="O24" s="59">
        <f>$L$2-56</f>
        <v>44160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146</v>
      </c>
      <c r="E25" s="59">
        <f>$L$2-56</f>
        <v>44160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44181</v>
      </c>
      <c r="N25" s="58">
        <f t="shared" ca="1" si="0"/>
        <v>146</v>
      </c>
      <c r="O25" s="59">
        <f>$L$2-7</f>
        <v>44209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146</v>
      </c>
      <c r="E26" s="59">
        <f>$L$2-28</f>
        <v>44188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146</v>
      </c>
      <c r="O26" s="59">
        <f>$L$2-28</f>
        <v>44188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146</v>
      </c>
      <c r="E27" s="59">
        <f>$L$2-56</f>
        <v>44160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146</v>
      </c>
      <c r="O27" s="59">
        <f>$L$2-28</f>
        <v>44188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146</v>
      </c>
      <c r="E28" s="59">
        <f>$L$2-28</f>
        <v>44188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146</v>
      </c>
      <c r="O28" s="59">
        <f>$L$2-28</f>
        <v>44188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146</v>
      </c>
      <c r="E29" s="59">
        <f>$L$2-28</f>
        <v>44188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146</v>
      </c>
      <c r="O29" s="59">
        <f>$L$2-28</f>
        <v>44188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146</v>
      </c>
      <c r="E30" s="59">
        <f>$L$2-7</f>
        <v>44209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146</v>
      </c>
      <c r="O30" s="59">
        <f>$L$2-28</f>
        <v>44188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146</v>
      </c>
      <c r="E31" s="59">
        <f>$L$2-28</f>
        <v>44188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44181</v>
      </c>
      <c r="N31" s="58">
        <f t="shared" ca="1" si="0"/>
        <v>146</v>
      </c>
      <c r="O31" s="59">
        <f>$L$2-56</f>
        <v>44160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146</v>
      </c>
      <c r="E32" s="59">
        <f>$L$2-56</f>
        <v>44160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146</v>
      </c>
      <c r="O32" s="59">
        <f>$L$2-28</f>
        <v>44188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146</v>
      </c>
      <c r="E33" s="59">
        <f>$L$2-28</f>
        <v>44188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146</v>
      </c>
      <c r="O33" s="59">
        <f>$L$2-28</f>
        <v>44188</v>
      </c>
      <c r="P33" s="60"/>
      <c r="Q33" s="16"/>
      <c r="T33"/>
    </row>
    <row r="34" spans="1:20" ht="15.6" x14ac:dyDescent="0.3">
      <c r="A34" s="87"/>
      <c r="B34" s="80"/>
      <c r="C34" s="83" t="s">
        <v>6</v>
      </c>
      <c r="D34" s="78">
        <f ca="1">$L$2-$L$4</f>
        <v>146</v>
      </c>
      <c r="E34" s="59">
        <f>$L$2-56</f>
        <v>44160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146</v>
      </c>
      <c r="O34" s="59">
        <f>$L$2-7</f>
        <v>44209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146</v>
      </c>
      <c r="E35" s="59">
        <f>$L$2-56</f>
        <v>44160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146</v>
      </c>
      <c r="O35" s="59">
        <f>$L$2-35</f>
        <v>44181</v>
      </c>
      <c r="P35" s="60"/>
      <c r="Q35" s="16"/>
      <c r="T35"/>
    </row>
    <row r="36" spans="1:20" ht="15.6" x14ac:dyDescent="0.3">
      <c r="A36" s="87"/>
      <c r="B36" s="80"/>
      <c r="C36" s="83" t="s">
        <v>36</v>
      </c>
      <c r="D36" s="78">
        <f t="shared" ca="1" si="1"/>
        <v>146</v>
      </c>
      <c r="E36" s="59">
        <f>$L$2-28</f>
        <v>44188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146</v>
      </c>
      <c r="O36" s="59">
        <f>$L$2-7</f>
        <v>44209</v>
      </c>
      <c r="P36" s="60"/>
      <c r="Q36" s="16"/>
      <c r="T36"/>
    </row>
    <row r="37" spans="1:20" ht="15.6" x14ac:dyDescent="0.3">
      <c r="A37" s="87"/>
      <c r="B37" s="80"/>
      <c r="C37" s="83" t="s">
        <v>51</v>
      </c>
      <c r="D37" s="78">
        <f t="shared" ref="D37:D59" ca="1" si="4">$L$2-$L$4</f>
        <v>146</v>
      </c>
      <c r="E37" s="59">
        <f>$L$2-28</f>
        <v>44188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44160</v>
      </c>
      <c r="N37" s="58">
        <f t="shared" ca="1" si="0"/>
        <v>146</v>
      </c>
      <c r="O37" s="59">
        <f>$L$2-56</f>
        <v>44160</v>
      </c>
      <c r="P37" s="60"/>
      <c r="Q37" s="16"/>
      <c r="T37"/>
    </row>
    <row r="38" spans="1:20" ht="15.6" x14ac:dyDescent="0.3">
      <c r="A38" s="87"/>
      <c r="B38" s="80"/>
      <c r="C38" s="83" t="s">
        <v>7</v>
      </c>
      <c r="D38" s="78">
        <f t="shared" ca="1" si="4"/>
        <v>146</v>
      </c>
      <c r="E38" s="59">
        <f>$L$2-28</f>
        <v>44188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146</v>
      </c>
      <c r="O38" s="59">
        <f>$L$2-56</f>
        <v>44160</v>
      </c>
      <c r="P38" s="60"/>
      <c r="Q38" s="16"/>
      <c r="T38"/>
    </row>
    <row r="39" spans="1:20" ht="15.75" customHeight="1" x14ac:dyDescent="0.3">
      <c r="A39" s="87"/>
      <c r="B39" s="80"/>
      <c r="C39" s="83" t="s">
        <v>37</v>
      </c>
      <c r="D39" s="78">
        <f t="shared" ca="1" si="4"/>
        <v>146</v>
      </c>
      <c r="E39" s="59">
        <f>$L$2-28</f>
        <v>44188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146</v>
      </c>
      <c r="O39" s="59">
        <f>$L$2-56</f>
        <v>44160</v>
      </c>
      <c r="P39" s="60"/>
      <c r="Q39" s="16"/>
      <c r="T39"/>
    </row>
    <row r="40" spans="1:20" ht="15.75" customHeight="1" x14ac:dyDescent="0.3">
      <c r="A40" s="87"/>
      <c r="B40" s="80"/>
      <c r="C40" s="83" t="s">
        <v>8</v>
      </c>
      <c r="D40" s="78">
        <f t="shared" ca="1" si="4"/>
        <v>146</v>
      </c>
      <c r="E40" s="59">
        <f>$L$2-56</f>
        <v>44160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44181</v>
      </c>
      <c r="N40" s="58">
        <f t="shared" ca="1" si="5"/>
        <v>146</v>
      </c>
      <c r="O40" s="59">
        <f>$L$2-28</f>
        <v>44188</v>
      </c>
      <c r="P40" s="60"/>
      <c r="Q40" s="16"/>
      <c r="T40"/>
    </row>
    <row r="41" spans="1:20" ht="15.6" x14ac:dyDescent="0.3">
      <c r="A41" s="87"/>
      <c r="B41" s="80"/>
      <c r="C41" s="83" t="s">
        <v>49</v>
      </c>
      <c r="D41" s="78">
        <f t="shared" ca="1" si="4"/>
        <v>146</v>
      </c>
      <c r="E41" s="59">
        <f>$L$2-14</f>
        <v>44202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146</v>
      </c>
      <c r="O41" s="59">
        <f>$L$2-28</f>
        <v>44188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146</v>
      </c>
      <c r="E42" s="59">
        <f>$L$2-28</f>
        <v>44188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146</v>
      </c>
      <c r="O42" s="59">
        <f>$L$2-56</f>
        <v>44160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146</v>
      </c>
      <c r="E43" s="59">
        <f>$L$2-28</f>
        <v>44188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146</v>
      </c>
      <c r="O43" s="59">
        <f>$L$2-28</f>
        <v>44188</v>
      </c>
      <c r="P43" s="60"/>
      <c r="Q43" s="16"/>
      <c r="T43"/>
    </row>
    <row r="44" spans="1:20" ht="15.6" x14ac:dyDescent="0.3">
      <c r="A44" s="87"/>
      <c r="B44" s="80"/>
      <c r="C44" s="84" t="s">
        <v>10</v>
      </c>
      <c r="D44" s="78">
        <f t="shared" ca="1" si="4"/>
        <v>146</v>
      </c>
      <c r="E44" s="72">
        <f>$L$2-14</f>
        <v>44202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44181</v>
      </c>
      <c r="N44" s="58">
        <f t="shared" ca="1" si="5"/>
        <v>146</v>
      </c>
      <c r="O44" s="59">
        <f>$L$2-56</f>
        <v>44160</v>
      </c>
      <c r="P44" s="60"/>
      <c r="Q44" s="16"/>
      <c r="T44"/>
    </row>
    <row r="45" spans="1:20" ht="15.6" x14ac:dyDescent="0.3">
      <c r="A45" s="87"/>
      <c r="B45" s="80"/>
      <c r="C45" s="84" t="s">
        <v>11</v>
      </c>
      <c r="D45" s="78">
        <f t="shared" ca="1" si="4"/>
        <v>146</v>
      </c>
      <c r="E45" s="59">
        <f>$L$2-28</f>
        <v>44188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146</v>
      </c>
      <c r="O45" s="59">
        <f>$L$2-28</f>
        <v>44188</v>
      </c>
      <c r="P45" s="60"/>
      <c r="Q45" s="16"/>
      <c r="T45"/>
    </row>
    <row r="46" spans="1:20" ht="15" customHeight="1" x14ac:dyDescent="0.3">
      <c r="A46" s="87"/>
      <c r="B46" s="80"/>
      <c r="C46" s="83" t="s">
        <v>38</v>
      </c>
      <c r="D46" s="78">
        <f t="shared" ca="1" si="4"/>
        <v>146</v>
      </c>
      <c r="E46" s="59">
        <f>$L$2-28</f>
        <v>44188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146</v>
      </c>
      <c r="O46" s="59">
        <f>$L$2-28</f>
        <v>44188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146</v>
      </c>
      <c r="E47" s="59">
        <f>$L$2-28</f>
        <v>44188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146</v>
      </c>
      <c r="O47" s="59">
        <f>$L$2-28</f>
        <v>44188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146</v>
      </c>
      <c r="E48" s="59">
        <f>$L$2-28</f>
        <v>44188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146</v>
      </c>
      <c r="O48" s="59">
        <f>$L$2-28</f>
        <v>44188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146</v>
      </c>
      <c r="E49" s="59">
        <f>$L$2-35</f>
        <v>44181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146</v>
      </c>
      <c r="O49" s="59">
        <f>$L$2-14</f>
        <v>44202</v>
      </c>
      <c r="P49" s="60"/>
      <c r="Q49" s="16"/>
      <c r="T49"/>
    </row>
    <row r="50" spans="1:20" ht="15" customHeight="1" x14ac:dyDescent="0.3">
      <c r="A50" s="87"/>
      <c r="B50" s="80"/>
      <c r="C50" s="83" t="s">
        <v>20</v>
      </c>
      <c r="D50" s="78">
        <f t="shared" ca="1" si="4"/>
        <v>146</v>
      </c>
      <c r="E50" s="59">
        <f>$L$2-56</f>
        <v>44160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146</v>
      </c>
      <c r="O50" s="59">
        <f t="shared" ref="O50:O55" si="6">$L$2-28</f>
        <v>44188</v>
      </c>
      <c r="P50" s="60"/>
      <c r="Q50" s="16"/>
      <c r="T50"/>
    </row>
    <row r="51" spans="1:20" ht="15.6" x14ac:dyDescent="0.3">
      <c r="A51" s="87"/>
      <c r="B51" s="80"/>
      <c r="C51" s="83" t="s">
        <v>39</v>
      </c>
      <c r="D51" s="58">
        <f t="shared" ca="1" si="4"/>
        <v>146</v>
      </c>
      <c r="E51" s="59">
        <f>$L$2-35</f>
        <v>44181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146</v>
      </c>
      <c r="O51" s="59">
        <f t="shared" si="6"/>
        <v>44188</v>
      </c>
      <c r="P51" s="60"/>
      <c r="Q51" s="16"/>
      <c r="T51"/>
    </row>
    <row r="52" spans="1:20" ht="15.75" customHeight="1" x14ac:dyDescent="0.3">
      <c r="A52" s="87"/>
      <c r="B52" s="80"/>
      <c r="C52" s="83" t="s">
        <v>40</v>
      </c>
      <c r="D52" s="58">
        <f t="shared" ca="1" si="4"/>
        <v>146</v>
      </c>
      <c r="E52" s="59">
        <f>$L$2-35</f>
        <v>44181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146</v>
      </c>
      <c r="O52" s="59">
        <f t="shared" si="6"/>
        <v>44188</v>
      </c>
      <c r="P52" s="60"/>
      <c r="Q52" s="16"/>
      <c r="T52"/>
    </row>
    <row r="53" spans="1:20" ht="15.75" customHeight="1" x14ac:dyDescent="0.3">
      <c r="A53" s="87"/>
      <c r="B53" s="80"/>
      <c r="C53" s="83" t="s">
        <v>115</v>
      </c>
      <c r="D53" s="58">
        <f t="shared" ca="1" si="4"/>
        <v>146</v>
      </c>
      <c r="E53" s="59">
        <f>$L$2-28</f>
        <v>44188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146</v>
      </c>
      <c r="O53" s="59">
        <f t="shared" si="6"/>
        <v>44188</v>
      </c>
      <c r="P53" s="60"/>
      <c r="Q53" s="16"/>
      <c r="T53"/>
    </row>
    <row r="54" spans="1:20" ht="15.6" x14ac:dyDescent="0.3">
      <c r="A54" s="87"/>
      <c r="B54" s="80"/>
      <c r="C54" s="83" t="s">
        <v>44</v>
      </c>
      <c r="D54" s="78">
        <f t="shared" ca="1" si="4"/>
        <v>146</v>
      </c>
      <c r="E54" s="59">
        <f>$L$2-28</f>
        <v>44188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146</v>
      </c>
      <c r="O54" s="59">
        <f t="shared" si="6"/>
        <v>44188</v>
      </c>
      <c r="P54" s="60"/>
      <c r="Q54" s="16"/>
      <c r="T54"/>
    </row>
    <row r="55" spans="1:20" ht="15.75" customHeight="1" x14ac:dyDescent="0.3">
      <c r="A55" s="87"/>
      <c r="B55" s="80"/>
      <c r="C55" s="83" t="s">
        <v>15</v>
      </c>
      <c r="D55" s="78">
        <f t="shared" ca="1" si="4"/>
        <v>146</v>
      </c>
      <c r="E55" s="59">
        <f>$L$2-28</f>
        <v>44188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146</v>
      </c>
      <c r="O55" s="59">
        <f t="shared" si="6"/>
        <v>44188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146</v>
      </c>
      <c r="E56" s="59">
        <f>$L$2-56</f>
        <v>44160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146</v>
      </c>
      <c r="O56" s="72">
        <f>$L$2-56</f>
        <v>44160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146</v>
      </c>
      <c r="E57" s="59">
        <f>$L$2-28</f>
        <v>44188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146</v>
      </c>
      <c r="O57" s="59">
        <f>$L$2-28</f>
        <v>44188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146</v>
      </c>
      <c r="E58" s="59">
        <f>$L$2-28</f>
        <v>44188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146</v>
      </c>
      <c r="O58" s="89">
        <f>$L$2-28</f>
        <v>44188</v>
      </c>
      <c r="P58" s="94"/>
      <c r="Q58" s="15"/>
    </row>
    <row r="59" spans="1:20" ht="15.75" customHeight="1" thickBot="1" x14ac:dyDescent="0.3">
      <c r="A59" s="88"/>
      <c r="B59" s="81"/>
      <c r="C59" s="85" t="s">
        <v>22</v>
      </c>
      <c r="D59" s="82">
        <f t="shared" ca="1" si="4"/>
        <v>146</v>
      </c>
      <c r="E59" s="76">
        <f>$L$2-56</f>
        <v>44160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146</v>
      </c>
      <c r="O59" s="76">
        <f>$L$2-28</f>
        <v>44188</v>
      </c>
      <c r="P59" s="98"/>
      <c r="Q59" s="15"/>
    </row>
    <row r="60" spans="1:20" ht="20.25" customHeight="1" thickBot="1" x14ac:dyDescent="0.3">
      <c r="F60" s="19"/>
      <c r="K60" s="95"/>
      <c r="Q60" s="15"/>
    </row>
    <row r="61" spans="1:20" ht="14.25" x14ac:dyDescent="0.2">
      <c r="A61" s="48">
        <f>L2-57</f>
        <v>44159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44159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5">
      <c r="A62" s="48">
        <f>L2-35</f>
        <v>44181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44181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44188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44188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hamburg-open.de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Neumann, Sabrina</cp:lastModifiedBy>
  <cp:lastPrinted>2018-07-04T09:01:00Z</cp:lastPrinted>
  <dcterms:created xsi:type="dcterms:W3CDTF">2010-04-23T08:24:23Z</dcterms:created>
  <dcterms:modified xsi:type="dcterms:W3CDTF">2020-08-27T13:55:32Z</dcterms:modified>
</cp:coreProperties>
</file>